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chard\Documents\Commune\Règlement sur la taxe de séjour et sur la taxe sur les résidences secondaires\Documents en relation avec le règlement\Documents définitifs\"/>
    </mc:Choice>
  </mc:AlternateContent>
  <xr:revisionPtr revIDLastSave="0" documentId="13_ncr:1_{4BC97B98-080F-4723-B4B6-5B71E80463E7}" xr6:coauthVersionLast="47" xr6:coauthVersionMax="47" xr10:uidLastSave="{00000000-0000-0000-0000-000000000000}"/>
  <bookViews>
    <workbookView xWindow="-120" yWindow="-120" windowWidth="29040" windowHeight="15840" xr2:uid="{26BBEACF-61F0-4AE3-8F36-34E8BBE87D65}"/>
  </bookViews>
  <sheets>
    <sheet name="B. Taxe résidences secondaires" sheetId="1" r:id="rId1"/>
    <sheet name="B. Verso" sheetId="2" r:id="rId2"/>
  </sheets>
  <definedNames>
    <definedName name="_xlnm.Print_Area" localSheetId="0">'B. Taxe résidences secondaires'!$A$1:$G$37</definedName>
    <definedName name="_xlnm.Print_Area" localSheetId="1">'B. Verso'!$A$1:$B$7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4" i="1" l="1"/>
  <c r="G30" i="1"/>
  <c r="C23" i="1"/>
  <c r="H17" i="1"/>
  <c r="F16" i="1"/>
  <c r="C4" i="1"/>
  <c r="F21" i="1" s="1"/>
  <c r="G23" i="1" l="1"/>
  <c r="G29" i="1" s="1"/>
  <c r="C21" i="1"/>
  <c r="G34" i="1" l="1"/>
</calcChain>
</file>

<file path=xl/sharedStrings.xml><?xml version="1.0" encoding="utf-8"?>
<sst xmlns="http://schemas.openxmlformats.org/spreadsheetml/2006/main" count="43" uniqueCount="42">
  <si>
    <r>
      <t>Selon Règlement communal de Treytorrens sur les taxes de séjour et sur les résidences secondaires du 1</t>
    </r>
    <r>
      <rPr>
        <b/>
        <vertAlign val="superscript"/>
        <sz val="16"/>
        <color theme="1"/>
        <rFont val="Aptos Narrow"/>
        <family val="2"/>
        <scheme val="minor"/>
      </rPr>
      <t>er</t>
    </r>
    <r>
      <rPr>
        <b/>
        <sz val="16"/>
        <color theme="1"/>
        <rFont val="Aptos Narrow"/>
        <family val="2"/>
        <scheme val="minor"/>
      </rPr>
      <t xml:space="preserve"> janvier 2025</t>
    </r>
  </si>
  <si>
    <t>Sélectionner</t>
  </si>
  <si>
    <t>chalet</t>
  </si>
  <si>
    <t xml:space="preserve">Déclaration pour l'année </t>
  </si>
  <si>
    <t>Formulaire B</t>
  </si>
  <si>
    <t>maison</t>
  </si>
  <si>
    <t>villa</t>
  </si>
  <si>
    <t>appartement</t>
  </si>
  <si>
    <t xml:space="preserve">Propriétaire: </t>
  </si>
  <si>
    <t>Logement mobile</t>
  </si>
  <si>
    <t>Pays de domicile:</t>
  </si>
  <si>
    <t>Type de logement concerné:</t>
  </si>
  <si>
    <t xml:space="preserve">Adresse: </t>
  </si>
  <si>
    <t>Nombres de lits:</t>
  </si>
  <si>
    <t>1. Base de calcul</t>
  </si>
  <si>
    <t>Estimation fiscale du logement</t>
  </si>
  <si>
    <t>Taxe de base sur les résidences secondaires</t>
  </si>
  <si>
    <t>2. Décompte annuel de la taxe à payer si mutation dans l'année en cours*</t>
  </si>
  <si>
    <t xml:space="preserve">Date d'aliénation </t>
  </si>
  <si>
    <t>Dernier jour de l'année en cours</t>
  </si>
  <si>
    <t>Premier jour</t>
  </si>
  <si>
    <t>Nombre de mois arrondi</t>
  </si>
  <si>
    <t>L'acquéreur prend à sa charge le mois en cours</t>
  </si>
  <si>
    <t>3. Rabais pour location du logement à des tiers</t>
  </si>
  <si>
    <t>Rabais montant des taxes de séjour payées</t>
  </si>
  <si>
    <t>Montant de la taxe sur les résidences secondaires</t>
  </si>
  <si>
    <t>Joindre en annexe le(s) formulaire(s):</t>
  </si>
  <si>
    <t>Date:</t>
  </si>
  <si>
    <t>Signature:</t>
  </si>
  <si>
    <t>Art. 5</t>
  </si>
  <si>
    <t>VI. Assujettissement et taux de la taxe sur les résidences secondaires</t>
  </si>
  <si>
    <t>Art. 12</t>
  </si>
  <si>
    <t xml:space="preserve">1 La taxe sur les résidences secondaires est perçue auprès des propriétaires de résidences secondaires.
2 Sont considérés comme résidences secondaires les logements qui ne constituent pas un domicile au sens du Code civil suisse du 30 décembre 1907. </t>
  </si>
  <si>
    <t>Art 13</t>
  </si>
  <si>
    <t xml:space="preserve">* pro rata temporis: taxe de base divisée par 12, multipliée par le nombre de mois </t>
  </si>
  <si>
    <t>Le propriétaire assujetti qui met en location ou à disposition sa résidence secondaire à des personnes qui s'acquittent d'une taxe de séjour conformément au présent règlement  bénéficie d'un rabais correspondant au total de toutes les taxes de séjour déclarées et payées à l'organe de perception. Le total annuel de ces rabais est crédité sur la taxe de base mais plafonné au montant du 50% de ladite taxe. Le propriétaire assujetti est tenu d’apporter la preuve du paiement de la taxe de séjour de ses locations.</t>
  </si>
  <si>
    <t>1 Le montant de la taxe sur les résidences secondaires se monte à 0.25% de la valeur d’estimation fiscale de l’immeuble par année, mais au minimum 250.00 francs et au maximum 2’000.00 francs. 
2 Le propriétaire assujetti qui met en location ou à disposition sa résidence secondaire à des personnes qui s'acquittent d'une taxe de séjour conformément au présent règlement  bénéficie d'un rabais de sa propre taxe sur les résidences secondaires telle que fixée à l'article 13, al. 1. Ce rabais est octroyé sous la forme d'un crédit sur la taxe perçue, à faire valoir sur la taxe de l'année suivante. 
3 Le rabais accordé correspond au total de toutes les taxes de séjour déclarées et payées à l'organe de perception. Le total annuel de ces rabais est crédité sur la taxe prévue à l'alinéa 1 mais plafonné au montant du 50% de ladite taxe, soit 0, 125% de la valeur d'estimation fiscale de l'immeuble. 
4 Le propriétaire assujetti est tenu d'apporter la preuve du paiement de la taxe de séjour de ses locations.
5 Pour les logements mobiles ou installations analogues, le montant minimum de la taxe est prélevé.</t>
  </si>
  <si>
    <t>Date d'acquisition</t>
  </si>
  <si>
    <t xml:space="preserve"> 1 Sont exonérées de la taxe de séjour :
a) 	les personnes qui, du point de vue des impôts directs cantonaux, sont domiciliées ou en séjour à l'endroit de la perception de la taxe, au sens des art. 3, alinéas 1 à 3, et 18, alinéa 1, de la loi sur les impôts directs cantonaux du 4 juillet 2000 (domicile fiscal principal)  ;
b) 	les personnes réalisant les conditions prévues par l’art. 14 de la loi du 5 décembre 1956 sur les impôts communaux (séjour de plus 90 jours par an sur le territoire d’une commune dans laquelle le contribuable n’est pas domicilié)  ;
c) 	les personnes soumises à l’impôt à la source et qui sont domiciliées ou en séjour dans la commune ;
d) 	les personnes assujetties à la taxe communale sur les résidences secondaires ;
e) 	les personnes en traitement dans les établissements médicaux sociaux et les établissements médicaux par suite d'un accident ou par suite de maladie ;
f) 	les personnes qui logent dans des pensionnats ;
g) 	les personnes mineures dans les colonies de vacances d'institutions publiques ou privées à caractère social ;
h) 	les personnes incorporées dans l’armée, la protection civile et les services du feu lorsqu'ils sont en service ;
i) 	les écoliers suisses qui voyagent avec un membre du corps enseignant ;
j) 	les personnes qui séjournent de manière durable dans le cadre de leur étude ou de leur apprentissage et qui n’ont pas encore 25 ans révolus ;
k) 	les aides de ménage au pair ;
l) 	les enfants de moins de 12 ans accompagnés d’un adulte.</t>
  </si>
  <si>
    <t>Locations de résidences secondaires Formulaire C et les justificatifs de paiement</t>
  </si>
  <si>
    <t>A retourner à l'administration communale par mail à : Treytorrens@bluewin.ch ou par courrier à : Administration communale ch. des Ecoliers 1 1538 Tretorrens pour le 15 décembre de l'année concernée</t>
  </si>
  <si>
    <t xml:space="preserve"> (0.25% de l'estimation fiscale, minimum FR.250.- maximum Fr. 2'000.-)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</si>
</sst>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CHF&quot;\ * #,##0.00_ ;_ &quot;CHF&quot;\ * \-#,##0.00_ ;_ &quot;CHF&quot;\ * &quot;-&quot;??_ ;_ @_ "/>
    <numFmt numFmtId="164" formatCode="0.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vertAlign val="superscript"/>
      <sz val="16"/>
      <color theme="1"/>
      <name val="Aptos Narrow"/>
      <family val="2"/>
      <scheme val="minor"/>
    </font>
    <font>
      <sz val="11"/>
      <color theme="0" tint="-4.9989318521683403E-2"/>
      <name val="Aptos Narrow"/>
      <family val="2"/>
      <scheme val="minor"/>
    </font>
    <font>
      <sz val="11"/>
      <name val="Aptos Narrow"/>
      <family val="2"/>
      <scheme val="minor"/>
    </font>
    <font>
      <sz val="20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vertical="top"/>
    </xf>
    <xf numFmtId="0" fontId="0" fillId="0" borderId="6" xfId="0" applyBorder="1" applyAlignment="1">
      <alignment horizontal="center" vertical="top"/>
    </xf>
    <xf numFmtId="0" fontId="0" fillId="2" borderId="4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0" borderId="7" xfId="0" applyBorder="1" applyAlignment="1" applyProtection="1">
      <alignment vertical="top"/>
      <protection locked="0"/>
    </xf>
    <xf numFmtId="0" fontId="0" fillId="2" borderId="5" xfId="0" applyFill="1" applyBorder="1" applyAlignment="1">
      <alignment horizontal="right" vertical="top"/>
    </xf>
    <xf numFmtId="0" fontId="0" fillId="2" borderId="8" xfId="0" applyFill="1" applyBorder="1" applyAlignment="1">
      <alignment vertical="top"/>
    </xf>
    <xf numFmtId="0" fontId="0" fillId="2" borderId="9" xfId="0" applyFill="1" applyBorder="1" applyAlignment="1">
      <alignment vertical="top"/>
    </xf>
    <xf numFmtId="14" fontId="6" fillId="2" borderId="9" xfId="0" applyNumberFormat="1" applyFont="1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14" fontId="0" fillId="0" borderId="0" xfId="0" applyNumberFormat="1" applyAlignment="1">
      <alignment vertical="top"/>
    </xf>
    <xf numFmtId="0" fontId="0" fillId="0" borderId="13" xfId="0" applyBorder="1" applyAlignment="1" applyProtection="1">
      <alignment vertical="top"/>
      <protection locked="0"/>
    </xf>
    <xf numFmtId="0" fontId="0" fillId="2" borderId="14" xfId="0" applyFill="1" applyBorder="1" applyAlignment="1">
      <alignment vertical="top"/>
    </xf>
    <xf numFmtId="0" fontId="0" fillId="2" borderId="15" xfId="0" applyFill="1" applyBorder="1" applyAlignment="1">
      <alignment vertical="top"/>
    </xf>
    <xf numFmtId="0" fontId="0" fillId="2" borderId="16" xfId="0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0" fillId="2" borderId="0" xfId="0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14" fontId="0" fillId="0" borderId="7" xfId="0" applyNumberFormat="1" applyBorder="1" applyAlignment="1" applyProtection="1">
      <alignment vertical="top"/>
      <protection locked="0"/>
    </xf>
    <xf numFmtId="14" fontId="3" fillId="2" borderId="4" xfId="0" applyNumberFormat="1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14" fontId="7" fillId="2" borderId="0" xfId="0" applyNumberFormat="1" applyFont="1" applyFill="1" applyAlignment="1">
      <alignment vertical="top"/>
    </xf>
    <xf numFmtId="164" fontId="0" fillId="3" borderId="7" xfId="0" applyNumberFormat="1" applyFill="1" applyBorder="1" applyAlignment="1">
      <alignment vertical="top"/>
    </xf>
    <xf numFmtId="2" fontId="0" fillId="2" borderId="0" xfId="0" applyNumberFormat="1" applyFill="1" applyAlignment="1">
      <alignment vertical="top"/>
    </xf>
    <xf numFmtId="44" fontId="0" fillId="3" borderId="7" xfId="1" applyFont="1" applyFill="1" applyBorder="1" applyAlignment="1" applyProtection="1">
      <alignment vertical="top"/>
    </xf>
    <xf numFmtId="0" fontId="0" fillId="2" borderId="5" xfId="0" applyFill="1" applyBorder="1" applyAlignment="1">
      <alignment vertical="top" wrapText="1"/>
    </xf>
    <xf numFmtId="0" fontId="0" fillId="0" borderId="0" xfId="0" applyAlignment="1">
      <alignment vertical="top" wrapText="1"/>
    </xf>
    <xf numFmtId="44" fontId="0" fillId="0" borderId="0" xfId="0" applyNumberFormat="1" applyAlignment="1">
      <alignment vertical="top" wrapText="1"/>
    </xf>
    <xf numFmtId="0" fontId="9" fillId="2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2" borderId="5" xfId="0" applyFont="1" applyFill="1" applyBorder="1" applyAlignment="1">
      <alignment vertical="top"/>
    </xf>
    <xf numFmtId="0" fontId="9" fillId="2" borderId="14" xfId="0" applyFont="1" applyFill="1" applyBorder="1" applyAlignment="1">
      <alignment vertical="top"/>
    </xf>
    <xf numFmtId="0" fontId="9" fillId="2" borderId="15" xfId="0" applyFont="1" applyFill="1" applyBorder="1" applyAlignment="1">
      <alignment vertical="top"/>
    </xf>
    <xf numFmtId="0" fontId="9" fillId="2" borderId="16" xfId="0" applyFont="1" applyFill="1" applyBorder="1" applyAlignment="1">
      <alignment vertical="top"/>
    </xf>
    <xf numFmtId="0" fontId="2" fillId="2" borderId="4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9" fillId="2" borderId="0" xfId="0" applyFont="1" applyFill="1" applyAlignment="1">
      <alignment vertical="center"/>
    </xf>
    <xf numFmtId="0" fontId="0" fillId="2" borderId="0" xfId="0" applyFill="1" applyAlignment="1">
      <alignment horizontal="right" vertical="center"/>
    </xf>
    <xf numFmtId="44" fontId="0" fillId="3" borderId="7" xfId="1" applyFont="1" applyFill="1" applyBorder="1" applyAlignment="1" applyProtection="1">
      <alignment vertical="center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49" fontId="10" fillId="0" borderId="0" xfId="0" applyNumberFormat="1" applyFont="1"/>
    <xf numFmtId="49" fontId="11" fillId="0" borderId="0" xfId="0" applyNumberFormat="1" applyFont="1"/>
    <xf numFmtId="49" fontId="11" fillId="0" borderId="1" xfId="0" applyNumberFormat="1" applyFont="1" applyBorder="1" applyAlignment="1">
      <alignment vertical="top" wrapText="1"/>
    </xf>
    <xf numFmtId="49" fontId="10" fillId="0" borderId="18" xfId="0" applyNumberFormat="1" applyFont="1" applyBorder="1" applyAlignment="1">
      <alignment horizontal="justify" vertical="top" wrapText="1"/>
    </xf>
    <xf numFmtId="49" fontId="11" fillId="0" borderId="11" xfId="0" applyNumberFormat="1" applyFont="1" applyBorder="1" applyAlignment="1">
      <alignment vertical="top" wrapText="1"/>
    </xf>
    <xf numFmtId="49" fontId="11" fillId="0" borderId="7" xfId="0" applyNumberFormat="1" applyFont="1" applyBorder="1" applyAlignment="1">
      <alignment vertical="top" wrapText="1"/>
    </xf>
    <xf numFmtId="49" fontId="11" fillId="0" borderId="0" xfId="0" applyNumberFormat="1" applyFont="1" applyAlignment="1">
      <alignment vertical="top" wrapText="1"/>
    </xf>
    <xf numFmtId="0" fontId="0" fillId="2" borderId="4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0" fillId="0" borderId="11" xfId="0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left" vertical="top"/>
      <protection locked="0"/>
    </xf>
    <xf numFmtId="44" fontId="0" fillId="0" borderId="11" xfId="1" applyFont="1" applyFill="1" applyBorder="1" applyAlignment="1" applyProtection="1">
      <alignment horizontal="center" vertical="top"/>
      <protection locked="0"/>
    </xf>
    <xf numFmtId="44" fontId="0" fillId="0" borderId="6" xfId="1" applyFont="1" applyFill="1" applyBorder="1" applyAlignment="1" applyProtection="1">
      <alignment horizontal="center" vertical="top"/>
      <protection locked="0"/>
    </xf>
    <xf numFmtId="44" fontId="0" fillId="0" borderId="0" xfId="0" applyNumberFormat="1" applyAlignment="1">
      <alignment horizontal="center" vertical="top"/>
    </xf>
    <xf numFmtId="0" fontId="0" fillId="2" borderId="4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44" fontId="0" fillId="3" borderId="11" xfId="1" applyFont="1" applyFill="1" applyBorder="1" applyAlignment="1" applyProtection="1">
      <alignment horizontal="center" vertical="top"/>
    </xf>
    <xf numFmtId="44" fontId="0" fillId="3" borderId="6" xfId="1" applyFont="1" applyFill="1" applyBorder="1" applyAlignment="1" applyProtection="1">
      <alignment horizontal="center" vertical="top"/>
    </xf>
    <xf numFmtId="0" fontId="0" fillId="2" borderId="4" xfId="0" applyFill="1" applyBorder="1" applyAlignment="1">
      <alignment horizontal="right" vertical="top"/>
    </xf>
    <xf numFmtId="0" fontId="0" fillId="2" borderId="5" xfId="0" applyFill="1" applyBorder="1" applyAlignment="1">
      <alignment horizontal="right" vertical="top"/>
    </xf>
    <xf numFmtId="0" fontId="8" fillId="0" borderId="0" xfId="0" applyFont="1" applyAlignment="1">
      <alignment horizontal="center" vertical="top" wrapText="1"/>
    </xf>
    <xf numFmtId="44" fontId="1" fillId="0" borderId="11" xfId="1" applyFont="1" applyFill="1" applyBorder="1" applyAlignment="1" applyProtection="1">
      <alignment horizontal="left" vertical="center"/>
      <protection locked="0"/>
    </xf>
    <xf numFmtId="44" fontId="1" fillId="0" borderId="6" xfId="1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9" xfId="0" applyBorder="1" applyAlignment="1" applyProtection="1">
      <alignment horizontal="center" vertical="top"/>
      <protection locked="0"/>
    </xf>
    <xf numFmtId="0" fontId="0" fillId="0" borderId="10" xfId="0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11" fillId="0" borderId="17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top" wrapText="1"/>
    </xf>
    <xf numFmtId="49" fontId="10" fillId="0" borderId="11" xfId="0" applyNumberFormat="1" applyFont="1" applyBorder="1" applyAlignment="1">
      <alignment horizontal="center" vertical="top" wrapText="1"/>
    </xf>
    <xf numFmtId="49" fontId="10" fillId="0" borderId="6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center" wrapText="1"/>
    </xf>
    <xf numFmtId="0" fontId="12" fillId="0" borderId="2" xfId="0" applyFont="1" applyBorder="1" applyAlignment="1">
      <alignment horizontal="center" vertical="top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9A94-8289-4FBE-ABC3-E827E4EF4E5A}">
  <sheetPr>
    <pageSetUpPr fitToPage="1"/>
  </sheetPr>
  <dimension ref="A1:R37"/>
  <sheetViews>
    <sheetView showGridLines="0" tabSelected="1" showRuler="0" topLeftCell="A14" zoomScale="120" zoomScaleNormal="120" workbookViewId="0">
      <selection activeCell="D36" sqref="D36:G36"/>
    </sheetView>
  </sheetViews>
  <sheetFormatPr baseColWidth="10" defaultColWidth="11.42578125" defaultRowHeight="15" x14ac:dyDescent="0.25"/>
  <cols>
    <col min="1" max="1" width="11.42578125" style="1" customWidth="1"/>
    <col min="2" max="3" width="11.42578125" style="1"/>
    <col min="4" max="4" width="11.42578125" style="1" customWidth="1"/>
    <col min="5" max="5" width="12.5703125" style="1" customWidth="1"/>
    <col min="6" max="6" width="11.42578125" style="1"/>
    <col min="7" max="7" width="16.7109375" style="1" customWidth="1"/>
    <col min="8" max="8" width="2.5703125" style="1" hidden="1" customWidth="1"/>
    <col min="9" max="16384" width="11.42578125" style="1"/>
  </cols>
  <sheetData>
    <row r="1" spans="1:10" ht="44.25" customHeight="1" x14ac:dyDescent="0.25">
      <c r="A1" s="56" t="s">
        <v>0</v>
      </c>
      <c r="B1" s="57"/>
      <c r="C1" s="57"/>
      <c r="D1" s="57"/>
      <c r="E1" s="57"/>
      <c r="F1" s="57"/>
      <c r="G1" s="58"/>
      <c r="H1" s="1" t="s">
        <v>1</v>
      </c>
    </row>
    <row r="2" spans="1:10" ht="15" customHeight="1" x14ac:dyDescent="0.25">
      <c r="A2" s="59"/>
      <c r="B2" s="60"/>
      <c r="C2" s="60"/>
      <c r="D2" s="60"/>
      <c r="E2" s="60"/>
      <c r="F2" s="60"/>
      <c r="G2" s="61"/>
      <c r="H2" s="2" t="s">
        <v>2</v>
      </c>
    </row>
    <row r="3" spans="1:10" x14ac:dyDescent="0.25">
      <c r="A3" s="3" t="s">
        <v>3</v>
      </c>
      <c r="B3" s="4"/>
      <c r="C3" s="5"/>
      <c r="D3" s="4"/>
      <c r="E3" s="4"/>
      <c r="F3" s="4"/>
      <c r="G3" s="6" t="s">
        <v>4</v>
      </c>
      <c r="H3" s="2" t="s">
        <v>5</v>
      </c>
    </row>
    <row r="4" spans="1:10" x14ac:dyDescent="0.25">
      <c r="A4" s="7"/>
      <c r="B4" s="8"/>
      <c r="C4" s="9" t="str">
        <f>"01.01."&amp;C3</f>
        <v>01.01.</v>
      </c>
      <c r="D4" s="8"/>
      <c r="E4" s="8"/>
      <c r="F4" s="8"/>
      <c r="G4" s="10"/>
      <c r="H4" s="2" t="s">
        <v>6</v>
      </c>
    </row>
    <row r="5" spans="1:10" x14ac:dyDescent="0.25">
      <c r="A5" s="3"/>
      <c r="B5" s="4"/>
      <c r="C5" s="4"/>
      <c r="D5" s="4"/>
      <c r="E5" s="4"/>
      <c r="F5" s="4"/>
      <c r="G5" s="11"/>
      <c r="H5" s="2" t="s">
        <v>7</v>
      </c>
    </row>
    <row r="6" spans="1:10" x14ac:dyDescent="0.25">
      <c r="A6" s="3" t="s">
        <v>8</v>
      </c>
      <c r="B6" s="4"/>
      <c r="C6" s="4"/>
      <c r="D6" s="62"/>
      <c r="E6" s="63"/>
      <c r="F6" s="63"/>
      <c r="G6" s="64"/>
      <c r="H6" s="1" t="s">
        <v>9</v>
      </c>
    </row>
    <row r="7" spans="1:10" x14ac:dyDescent="0.25">
      <c r="A7" s="3" t="s">
        <v>10</v>
      </c>
      <c r="B7" s="4"/>
      <c r="C7" s="4"/>
      <c r="D7" s="62"/>
      <c r="E7" s="63"/>
      <c r="F7" s="63"/>
      <c r="G7" s="64"/>
    </row>
    <row r="8" spans="1:10" ht="15" customHeight="1" x14ac:dyDescent="0.25">
      <c r="A8" s="3" t="s">
        <v>11</v>
      </c>
      <c r="B8" s="4"/>
      <c r="C8" s="4"/>
      <c r="D8" s="62" t="s">
        <v>1</v>
      </c>
      <c r="E8" s="63"/>
      <c r="F8" s="63"/>
      <c r="G8" s="64"/>
      <c r="J8" s="12"/>
    </row>
    <row r="9" spans="1:10" x14ac:dyDescent="0.25">
      <c r="A9" s="3" t="s">
        <v>12</v>
      </c>
      <c r="B9" s="4"/>
      <c r="C9" s="4"/>
      <c r="D9" s="62"/>
      <c r="E9" s="63"/>
      <c r="F9" s="63"/>
      <c r="G9" s="64"/>
    </row>
    <row r="10" spans="1:10" x14ac:dyDescent="0.25">
      <c r="A10" s="3" t="s">
        <v>13</v>
      </c>
      <c r="B10" s="4"/>
      <c r="C10" s="4"/>
      <c r="D10" s="13"/>
      <c r="E10" s="4"/>
      <c r="F10" s="4"/>
      <c r="G10" s="11"/>
    </row>
    <row r="11" spans="1:10" ht="15.75" thickBot="1" x14ac:dyDescent="0.3">
      <c r="A11" s="14"/>
      <c r="B11" s="15"/>
      <c r="C11" s="15"/>
      <c r="D11" s="15"/>
      <c r="E11" s="15"/>
      <c r="F11" s="15"/>
      <c r="G11" s="16"/>
    </row>
    <row r="12" spans="1:10" x14ac:dyDescent="0.25">
      <c r="A12" s="3"/>
      <c r="B12" s="4"/>
      <c r="C12" s="4"/>
      <c r="D12" s="4"/>
      <c r="E12" s="4"/>
      <c r="F12" s="4"/>
      <c r="G12" s="11"/>
    </row>
    <row r="13" spans="1:10" x14ac:dyDescent="0.25">
      <c r="A13" s="17" t="s">
        <v>14</v>
      </c>
      <c r="B13" s="4"/>
      <c r="C13" s="4"/>
      <c r="D13" s="4"/>
      <c r="E13" s="4"/>
      <c r="F13" s="4"/>
      <c r="G13" s="11"/>
    </row>
    <row r="14" spans="1:10" ht="5.0999999999999996" customHeight="1" x14ac:dyDescent="0.25">
      <c r="A14" s="17"/>
      <c r="B14" s="4"/>
      <c r="C14" s="4"/>
      <c r="D14" s="4"/>
      <c r="E14" s="4"/>
      <c r="F14" s="4"/>
      <c r="G14" s="11"/>
    </row>
    <row r="15" spans="1:10" x14ac:dyDescent="0.25">
      <c r="A15" s="3" t="s">
        <v>15</v>
      </c>
      <c r="B15" s="4"/>
      <c r="C15" s="4"/>
      <c r="D15" s="4"/>
      <c r="E15" s="18"/>
      <c r="F15" s="65"/>
      <c r="G15" s="66"/>
      <c r="I15" s="67"/>
      <c r="J15" s="67"/>
    </row>
    <row r="16" spans="1:10" ht="15" customHeight="1" x14ac:dyDescent="0.25">
      <c r="A16" s="68" t="s">
        <v>16</v>
      </c>
      <c r="B16" s="69"/>
      <c r="C16" s="69"/>
      <c r="D16" s="69"/>
      <c r="E16" s="18"/>
      <c r="F16" s="70">
        <f>IF(F15=0,0,IF(F15*0.25/100&lt;=250,250,IF(F15*0.25/100&gt;2000,2000,(F15*0.25/100))))</f>
        <v>0</v>
      </c>
      <c r="G16" s="71"/>
    </row>
    <row r="17" spans="1:18" ht="15.75" thickBot="1" x14ac:dyDescent="0.3">
      <c r="A17" s="14" t="s">
        <v>41</v>
      </c>
      <c r="B17" s="15"/>
      <c r="C17" s="15"/>
      <c r="D17" s="15"/>
      <c r="E17" s="15"/>
      <c r="F17" s="15"/>
      <c r="G17" s="16"/>
      <c r="H17" s="1">
        <f>(F15*0.25/100)</f>
        <v>0</v>
      </c>
      <c r="J17" s="12"/>
    </row>
    <row r="18" spans="1:18" s="21" customFormat="1" x14ac:dyDescent="0.25">
      <c r="A18" s="17" t="s">
        <v>17</v>
      </c>
      <c r="B18" s="19"/>
      <c r="C18" s="19"/>
      <c r="D18" s="19"/>
      <c r="E18" s="19"/>
      <c r="F18" s="19"/>
      <c r="G18" s="20"/>
      <c r="H18" s="1"/>
    </row>
    <row r="19" spans="1:18" s="21" customFormat="1" ht="5.0999999999999996" customHeight="1" x14ac:dyDescent="0.25">
      <c r="A19" s="17"/>
      <c r="B19" s="19"/>
      <c r="C19" s="19"/>
      <c r="D19" s="19"/>
      <c r="E19" s="19"/>
      <c r="F19" s="19"/>
      <c r="G19" s="20"/>
    </row>
    <row r="20" spans="1:18" x14ac:dyDescent="0.25">
      <c r="A20" s="72" t="s">
        <v>37</v>
      </c>
      <c r="B20" s="73"/>
      <c r="C20" s="22"/>
      <c r="D20" s="72" t="s">
        <v>18</v>
      </c>
      <c r="E20" s="73"/>
      <c r="F20" s="22"/>
      <c r="G20" s="11"/>
      <c r="H20" s="21"/>
    </row>
    <row r="21" spans="1:18" hidden="1" x14ac:dyDescent="0.25">
      <c r="A21" s="23"/>
      <c r="B21" s="24" t="s">
        <v>19</v>
      </c>
      <c r="C21" s="25" t="e">
        <f>C4+364</f>
        <v>#VALUE!</v>
      </c>
      <c r="D21" s="24"/>
      <c r="E21" s="24" t="s">
        <v>20</v>
      </c>
      <c r="F21" s="25" t="str">
        <f>C4</f>
        <v>01.01.</v>
      </c>
      <c r="G21" s="11"/>
    </row>
    <row r="22" spans="1:18" ht="5.0999999999999996" customHeight="1" x14ac:dyDescent="0.25">
      <c r="A22" s="3"/>
      <c r="B22" s="4"/>
      <c r="C22" s="4"/>
      <c r="D22" s="4"/>
      <c r="E22" s="4"/>
      <c r="F22" s="4"/>
      <c r="G22" s="11"/>
    </row>
    <row r="23" spans="1:18" x14ac:dyDescent="0.25">
      <c r="A23" s="3" t="s">
        <v>21</v>
      </c>
      <c r="B23" s="4"/>
      <c r="C23" s="26" t="str">
        <f>IFERROR(IF(AND(C20,F20)="","",IF(F20="",DATEDIF(C20,C21,"m")+1,DATEDIF(F21,F20,"m"))),"")</f>
        <v/>
      </c>
      <c r="D23" s="27"/>
      <c r="E23" s="4"/>
      <c r="F23" s="4"/>
      <c r="G23" s="28">
        <f>IFERROR(F16/12*C23,0)</f>
        <v>0</v>
      </c>
    </row>
    <row r="24" spans="1:18" ht="15" customHeight="1" x14ac:dyDescent="0.25">
      <c r="A24" s="53" t="s">
        <v>34</v>
      </c>
      <c r="B24" s="54"/>
      <c r="C24" s="54"/>
      <c r="D24" s="54"/>
      <c r="E24" s="54"/>
      <c r="F24" s="54"/>
      <c r="G24" s="55"/>
    </row>
    <row r="25" spans="1:18" x14ac:dyDescent="0.25">
      <c r="A25" s="3" t="s">
        <v>22</v>
      </c>
      <c r="B25" s="4"/>
      <c r="C25" s="4"/>
      <c r="D25" s="4"/>
      <c r="E25" s="4"/>
      <c r="F25" s="4"/>
      <c r="G25" s="11"/>
    </row>
    <row r="26" spans="1:18" ht="15.75" thickBot="1" x14ac:dyDescent="0.3">
      <c r="A26" s="14"/>
      <c r="B26" s="15"/>
      <c r="C26" s="15"/>
      <c r="D26" s="15"/>
      <c r="E26" s="15"/>
      <c r="F26" s="15"/>
      <c r="G26" s="16"/>
    </row>
    <row r="27" spans="1:18" x14ac:dyDescent="0.25">
      <c r="A27" s="17" t="s">
        <v>23</v>
      </c>
      <c r="B27" s="4"/>
      <c r="C27" s="4"/>
      <c r="D27" s="4"/>
      <c r="E27" s="4"/>
      <c r="F27" s="4"/>
      <c r="G27" s="11"/>
    </row>
    <row r="28" spans="1:18" s="30" customFormat="1" ht="127.5" customHeight="1" x14ac:dyDescent="0.25">
      <c r="A28" s="68" t="s">
        <v>35</v>
      </c>
      <c r="B28" s="69"/>
      <c r="C28" s="69"/>
      <c r="D28" s="69"/>
      <c r="E28" s="69"/>
      <c r="F28" s="69"/>
      <c r="G28" s="29"/>
      <c r="H28" s="21"/>
      <c r="J28" s="31"/>
      <c r="K28" s="74"/>
      <c r="L28" s="74"/>
      <c r="M28" s="74"/>
      <c r="N28" s="74"/>
      <c r="O28" s="74"/>
      <c r="P28" s="74"/>
      <c r="Q28" s="74"/>
      <c r="R28" s="74"/>
    </row>
    <row r="29" spans="1:18" s="33" customFormat="1" x14ac:dyDescent="0.25">
      <c r="A29" s="3" t="s">
        <v>24</v>
      </c>
      <c r="B29" s="32"/>
      <c r="C29" s="4"/>
      <c r="D29" s="32"/>
      <c r="E29" s="75"/>
      <c r="F29" s="76"/>
      <c r="G29" s="28">
        <f>IF(G23=0,IF(E29&gt;F16/2,F16/2,E29),IF(E29&gt;G23/2,G23/2,E29))</f>
        <v>0</v>
      </c>
    </row>
    <row r="30" spans="1:18" s="33" customFormat="1" x14ac:dyDescent="0.25">
      <c r="A30" s="3" t="s">
        <v>25</v>
      </c>
      <c r="B30" s="32"/>
      <c r="C30" s="4"/>
      <c r="D30" s="32"/>
      <c r="E30" s="32"/>
      <c r="F30" s="18"/>
      <c r="G30" s="28">
        <f>IF(E29=0,0,IF(G23=0,F16-G29,G23-G29))</f>
        <v>0</v>
      </c>
    </row>
    <row r="31" spans="1:18" s="33" customFormat="1" x14ac:dyDescent="0.25">
      <c r="A31" s="3" t="s">
        <v>26</v>
      </c>
      <c r="B31" s="32"/>
      <c r="C31" s="32"/>
      <c r="D31" s="4"/>
      <c r="E31" s="32"/>
      <c r="F31" s="32"/>
      <c r="G31" s="34"/>
    </row>
    <row r="32" spans="1:18" x14ac:dyDescent="0.25">
      <c r="A32" s="3" t="s">
        <v>39</v>
      </c>
      <c r="B32" s="32"/>
      <c r="C32" s="32"/>
      <c r="D32" s="4"/>
      <c r="E32" s="32"/>
      <c r="F32" s="32"/>
      <c r="G32" s="34"/>
      <c r="H32" s="33"/>
    </row>
    <row r="33" spans="1:7" ht="15.75" thickBot="1" x14ac:dyDescent="0.3">
      <c r="A33" s="35"/>
      <c r="B33" s="36"/>
      <c r="C33" s="36"/>
      <c r="D33" s="15"/>
      <c r="E33" s="36"/>
      <c r="F33" s="36"/>
      <c r="G33" s="37"/>
    </row>
    <row r="34" spans="1:7" ht="39.75" customHeight="1" x14ac:dyDescent="0.25">
      <c r="A34" s="38" t="str">
        <f>"Total de la taxe annuelle "&amp;C3</f>
        <v xml:space="preserve">Total de la taxe annuelle </v>
      </c>
      <c r="B34" s="39"/>
      <c r="C34" s="39"/>
      <c r="D34" s="40"/>
      <c r="E34" s="40"/>
      <c r="F34" s="41"/>
      <c r="G34" s="42">
        <f>IF(G30=0,IF(G23=0,F16,G23),G30)</f>
        <v>0</v>
      </c>
    </row>
    <row r="35" spans="1:7" customFormat="1" x14ac:dyDescent="0.25">
      <c r="A35" s="43" t="s">
        <v>27</v>
      </c>
      <c r="B35" s="44"/>
      <c r="C35" s="45"/>
      <c r="D35" s="77" t="s">
        <v>28</v>
      </c>
      <c r="E35" s="78"/>
      <c r="F35" s="78"/>
      <c r="G35" s="79"/>
    </row>
    <row r="36" spans="1:7" ht="38.25" customHeight="1" x14ac:dyDescent="0.25">
      <c r="A36" s="80"/>
      <c r="B36" s="81"/>
      <c r="C36" s="82"/>
      <c r="D36" s="83"/>
      <c r="E36" s="84"/>
      <c r="F36" s="84"/>
      <c r="G36" s="85"/>
    </row>
    <row r="37" spans="1:7" ht="30" customHeight="1" x14ac:dyDescent="0.25">
      <c r="A37" s="91" t="s">
        <v>40</v>
      </c>
      <c r="B37" s="91"/>
      <c r="C37" s="91"/>
      <c r="D37" s="91"/>
      <c r="E37" s="91"/>
      <c r="F37" s="91"/>
      <c r="G37" s="91"/>
    </row>
  </sheetData>
  <sheetProtection sheet="1" objects="1" scenarios="1" selectLockedCells="1"/>
  <mergeCells count="19">
    <mergeCell ref="A37:G37"/>
    <mergeCell ref="A28:F28"/>
    <mergeCell ref="K28:R28"/>
    <mergeCell ref="E29:F29"/>
    <mergeCell ref="D35:G35"/>
    <mergeCell ref="A36:C36"/>
    <mergeCell ref="D36:G36"/>
    <mergeCell ref="I15:J15"/>
    <mergeCell ref="A16:D16"/>
    <mergeCell ref="F16:G16"/>
    <mergeCell ref="A20:B20"/>
    <mergeCell ref="D20:E20"/>
    <mergeCell ref="A24:G24"/>
    <mergeCell ref="A1:G2"/>
    <mergeCell ref="D6:G6"/>
    <mergeCell ref="D7:G7"/>
    <mergeCell ref="D8:G8"/>
    <mergeCell ref="D9:G9"/>
    <mergeCell ref="F15:G15"/>
  </mergeCells>
  <dataValidations count="3">
    <dataValidation type="whole" operator="greaterThan" allowBlank="1" showInputMessage="1" showErrorMessage="1" errorTitle="Taxe de base" error="La valeur entrée n'est pas valide, vérifiez que vous n'avez pas saisi de caractère alphabétique ou des décimales" promptTitle="Taxe de base" prompt="Entrer la valeur fiscale du logement (que des chiffres)" sqref="F15:G15" xr:uid="{9109830C-C5D3-4BE9-95E2-B33F76910E6D}">
      <formula1>1000</formula1>
    </dataValidation>
    <dataValidation type="list" showInputMessage="1" showErrorMessage="1" errorTitle="Type de logement" error="Vous devez sélectionner un type de logmement existant. si votre type de logement ne figure pas dans la liste, veuillez vous adresser à l'administration communale" promptTitle="Type de logement" prompt="Veuillez sélectionner un type de logement dans la liste" sqref="D8" xr:uid="{7B9E1984-6CF9-4F9B-8504-0BD8F846827C}">
      <formula1>$H$1:$H$6</formula1>
    </dataValidation>
    <dataValidation type="whole" allowBlank="1" showInputMessage="1" showErrorMessage="1" errorTitle="Année concernée" error="Saisir l'année concernée par ex. 2025. Vous ne pouvez pas saisir de date antérieure à 2025 ni supérieure à 2050" sqref="C3" xr:uid="{336D6661-E429-4468-A402-D189481786AE}">
      <formula1>2025</formula1>
      <formula2>2050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scaleWithDoc="0">
    <oddHeader>&amp;C&amp;"-,Gras"&amp;22Taxes communales sur les résidences secondaires</oddHeader>
    <oddFooter>&amp;C&amp;10Extraits du règlement et exonérations légales au verso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E9251-240D-4DCF-B764-141216040025}">
  <sheetPr>
    <pageSetUpPr fitToPage="1"/>
  </sheetPr>
  <dimension ref="A1:G9"/>
  <sheetViews>
    <sheetView showGridLines="0" showRuler="0" topLeftCell="A4" zoomScale="110" zoomScaleNormal="110" workbookViewId="0">
      <selection activeCell="D36" sqref="D36:G36"/>
    </sheetView>
  </sheetViews>
  <sheetFormatPr baseColWidth="10" defaultColWidth="10.85546875" defaultRowHeight="15.75" x14ac:dyDescent="0.25"/>
  <cols>
    <col min="1" max="1" width="10.85546875" style="47"/>
    <col min="2" max="2" width="88.28515625" style="47" customWidth="1"/>
    <col min="3" max="16384" width="10.85546875" style="47"/>
  </cols>
  <sheetData>
    <row r="1" spans="1:7" x14ac:dyDescent="0.25">
      <c r="A1" s="46"/>
    </row>
    <row r="3" spans="1:7" ht="14.45" customHeight="1" x14ac:dyDescent="0.25">
      <c r="A3" s="48" t="s">
        <v>29</v>
      </c>
      <c r="B3" s="86" t="s">
        <v>38</v>
      </c>
    </row>
    <row r="4" spans="1:7" ht="342" customHeight="1" x14ac:dyDescent="0.25">
      <c r="A4" s="49"/>
      <c r="B4" s="87"/>
    </row>
    <row r="5" spans="1:7" x14ac:dyDescent="0.25">
      <c r="A5" s="88" t="s">
        <v>30</v>
      </c>
      <c r="B5" s="89"/>
    </row>
    <row r="6" spans="1:7" ht="73.5" customHeight="1" x14ac:dyDescent="0.25">
      <c r="A6" s="48" t="s">
        <v>31</v>
      </c>
      <c r="B6" s="48" t="s">
        <v>32</v>
      </c>
      <c r="C6" s="90"/>
      <c r="D6" s="90"/>
      <c r="E6" s="90"/>
      <c r="F6" s="90"/>
      <c r="G6" s="90"/>
    </row>
    <row r="7" spans="1:7" ht="260.25" customHeight="1" x14ac:dyDescent="0.25">
      <c r="A7" s="50" t="s">
        <v>33</v>
      </c>
      <c r="B7" s="51" t="s">
        <v>36</v>
      </c>
      <c r="C7" s="90"/>
      <c r="D7" s="90"/>
      <c r="E7" s="90"/>
      <c r="F7" s="90"/>
      <c r="G7" s="90"/>
    </row>
    <row r="8" spans="1:7" ht="45" customHeight="1" x14ac:dyDescent="0.25">
      <c r="A8" s="52"/>
      <c r="B8" s="52"/>
      <c r="C8" s="90"/>
      <c r="D8" s="90"/>
      <c r="E8" s="90"/>
      <c r="F8" s="90"/>
      <c r="G8" s="90"/>
    </row>
    <row r="9" spans="1:7" ht="39.75" customHeight="1" x14ac:dyDescent="0.25">
      <c r="A9" s="52"/>
      <c r="B9" s="52"/>
      <c r="C9" s="90"/>
      <c r="D9" s="90"/>
      <c r="E9" s="90"/>
      <c r="F9" s="90"/>
      <c r="G9" s="90"/>
    </row>
  </sheetData>
  <sheetProtection sheet="1" objects="1" scenarios="1" selectLockedCells="1"/>
  <mergeCells count="3">
    <mergeCell ref="B3:B4"/>
    <mergeCell ref="A5:B5"/>
    <mergeCell ref="C6:G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7" orientation="portrait" r:id="rId1"/>
  <headerFooter>
    <oddHeader>&amp;C&amp;22Extraits du Règlement communal sur les taxes de séjour et sur les résidences secondaires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B. Taxe résidences secondaires</vt:lpstr>
      <vt:lpstr>B. Verso</vt:lpstr>
      <vt:lpstr>'B. Taxe résidences secondaires'!Zone_d_impression</vt:lpstr>
      <vt:lpstr>'B. Verso'!Zone_d_impression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Aigroz</dc:creator>
  <cp:lastModifiedBy>Richard Aigroz</cp:lastModifiedBy>
  <cp:lastPrinted>2024-12-29T16:43:26Z</cp:lastPrinted>
  <dcterms:created xsi:type="dcterms:W3CDTF">2024-12-07T17:27:12Z</dcterms:created>
  <dcterms:modified xsi:type="dcterms:W3CDTF">2024-12-29T16:51:10Z</dcterms:modified>
</cp:coreProperties>
</file>